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'Sheet1'!$A$3:$N$3</definedName>
    <definedName name="_xlnm.Print_Area" localSheetId="0">'Sheet1'!$A$1:$M$23</definedName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<sst xmlns="http://schemas.openxmlformats.org/spreadsheetml/2006/main" count="107" uniqueCount="74">
  <si>
    <t>姓名</t>
  </si>
  <si>
    <t>准考证号</t>
  </si>
  <si>
    <t>公共科目名称</t>
  </si>
  <si>
    <t>笔试总成绩</t>
  </si>
  <si>
    <t>岗位排名</t>
  </si>
  <si>
    <t>13010001</t>
  </si>
  <si>
    <t>综合知识</t>
  </si>
  <si>
    <t>白伟</t>
  </si>
  <si>
    <t>刘雨娇</t>
  </si>
  <si>
    <t>张翠翠</t>
  </si>
  <si>
    <t>余庭山</t>
  </si>
  <si>
    <t>李婷</t>
  </si>
  <si>
    <t>陈玉强</t>
  </si>
  <si>
    <t>9042721210802</t>
  </si>
  <si>
    <t>9042721361227</t>
  </si>
  <si>
    <t>9042721352904</t>
  </si>
  <si>
    <t>9042721216022</t>
  </si>
  <si>
    <t>9042721247713</t>
  </si>
  <si>
    <t>四川省科学技术信息研究所</t>
  </si>
  <si>
    <t>招聘单位</t>
  </si>
  <si>
    <t>13010002</t>
  </si>
  <si>
    <t>鲁骞阳</t>
  </si>
  <si>
    <t>刘怡汝</t>
  </si>
  <si>
    <t>黄怡璇</t>
  </si>
  <si>
    <t>张甜</t>
  </si>
  <si>
    <t>樊爱玲</t>
  </si>
  <si>
    <t>陈虹</t>
  </si>
  <si>
    <t>李美林</t>
  </si>
  <si>
    <t>9042721356026</t>
  </si>
  <si>
    <t>9042721238220</t>
  </si>
  <si>
    <t>9042721239013</t>
  </si>
  <si>
    <t>9042721358229</t>
  </si>
  <si>
    <t>9042721362120</t>
  </si>
  <si>
    <t>9042721241701</t>
  </si>
  <si>
    <t>13010003</t>
  </si>
  <si>
    <t>四川省科技促进发展研究中心</t>
  </si>
  <si>
    <t>辛倩雯</t>
  </si>
  <si>
    <t>李甜</t>
  </si>
  <si>
    <t>张涛</t>
  </si>
  <si>
    <t>陈艳萍</t>
  </si>
  <si>
    <t>周泳杉</t>
  </si>
  <si>
    <t>张静雯</t>
  </si>
  <si>
    <t>9042721020610</t>
  </si>
  <si>
    <t>9042721238224</t>
  </si>
  <si>
    <t>9042721359625</t>
  </si>
  <si>
    <t>9042721210908</t>
  </si>
  <si>
    <t>9042721022004</t>
  </si>
  <si>
    <t>9042721352329</t>
  </si>
  <si>
    <t>9042721211509</t>
  </si>
  <si>
    <t>9042721217815</t>
  </si>
  <si>
    <t>9042721240422</t>
  </si>
  <si>
    <t>13020004</t>
  </si>
  <si>
    <t>13020005</t>
  </si>
  <si>
    <t>13030007</t>
  </si>
  <si>
    <t>四川省科技交流中心</t>
  </si>
  <si>
    <t>面试成绩</t>
  </si>
  <si>
    <t>总成绩</t>
  </si>
  <si>
    <t>是否进入体检</t>
  </si>
  <si>
    <t>是</t>
  </si>
  <si>
    <t>否</t>
  </si>
  <si>
    <t>否</t>
  </si>
  <si>
    <t>否</t>
  </si>
  <si>
    <t>张廷赟</t>
  </si>
  <si>
    <t>否</t>
  </si>
  <si>
    <t>否</t>
  </si>
  <si>
    <t>否</t>
  </si>
  <si>
    <t>否</t>
  </si>
  <si>
    <t>否</t>
  </si>
  <si>
    <t>笔试折合成绩(40%)</t>
  </si>
  <si>
    <t>面试成绩折合成绩(60%)</t>
  </si>
  <si>
    <t>招聘人数</t>
  </si>
  <si>
    <t>职位编码</t>
  </si>
  <si>
    <t>四川省科学技术厅直属事业单位
2019年4月公开招聘工作人员考试总成绩及体检人员名单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</si>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</sst>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方正黑体简体"/>
      <family val="0"/>
    </font>
    <font>
      <sz val="20"/>
      <name val="方正小标宋_GBK"/>
      <family val="4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2" sqref="A2:IV3"/>
    </sheetView>
  </sheetViews>
  <sheetFormatPr defaultColWidth="9.00390625" defaultRowHeight="14.25"/>
  <cols>
    <col min="1" max="1" width="13.75390625" style="1" customWidth="1"/>
    <col min="2" max="2" width="10.25390625" style="1" customWidth="1"/>
    <col min="3" max="3" width="6.125" style="1" customWidth="1"/>
    <col min="4" max="4" width="9.125" style="1" customWidth="1"/>
    <col min="5" max="5" width="16.375" style="1" customWidth="1"/>
    <col min="6" max="6" width="10.25390625" style="1" customWidth="1"/>
    <col min="7" max="7" width="7.50390625" style="1" customWidth="1"/>
    <col min="8" max="8" width="10.50390625" style="1" customWidth="1"/>
    <col min="9" max="9" width="8.75390625" style="1" customWidth="1"/>
    <col min="10" max="10" width="11.75390625" style="1" customWidth="1"/>
    <col min="11" max="11" width="9.625" style="1" customWidth="1"/>
    <col min="12" max="12" width="5.375" style="1" customWidth="1"/>
    <col min="13" max="13" width="8.75390625" style="1" customWidth="1"/>
  </cols>
  <sheetData>
    <row r="1" ht="30" customHeight="1">
      <c r="A1" s="18" t="s">
        <v>73</v>
      </c>
    </row>
    <row r="2" spans="1:13" ht="63" customHeight="1" thickBot="1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8" customHeight="1" thickBot="1">
      <c r="A3" s="5" t="s">
        <v>19</v>
      </c>
      <c r="B3" s="7" t="s">
        <v>71</v>
      </c>
      <c r="C3" s="7" t="s">
        <v>70</v>
      </c>
      <c r="D3" s="6" t="s">
        <v>0</v>
      </c>
      <c r="E3" s="6" t="s">
        <v>1</v>
      </c>
      <c r="F3" s="7" t="s">
        <v>2</v>
      </c>
      <c r="G3" s="7" t="s">
        <v>3</v>
      </c>
      <c r="H3" s="7" t="s">
        <v>68</v>
      </c>
      <c r="I3" s="7" t="s">
        <v>55</v>
      </c>
      <c r="J3" s="7" t="s">
        <v>69</v>
      </c>
      <c r="K3" s="7" t="s">
        <v>56</v>
      </c>
      <c r="L3" s="7" t="s">
        <v>4</v>
      </c>
      <c r="M3" s="8" t="s">
        <v>57</v>
      </c>
    </row>
    <row r="4" spans="1:13" s="3" customFormat="1" ht="30" customHeight="1">
      <c r="A4" s="19" t="s">
        <v>18</v>
      </c>
      <c r="B4" s="22" t="s">
        <v>5</v>
      </c>
      <c r="C4" s="22">
        <v>2</v>
      </c>
      <c r="D4" s="16" t="s">
        <v>7</v>
      </c>
      <c r="E4" s="9" t="s">
        <v>13</v>
      </c>
      <c r="F4" s="9" t="s">
        <v>6</v>
      </c>
      <c r="G4" s="9">
        <v>67</v>
      </c>
      <c r="H4" s="9">
        <f>G4*0.4</f>
        <v>26.8</v>
      </c>
      <c r="I4" s="9">
        <v>78.7</v>
      </c>
      <c r="J4" s="9">
        <f>I4*0.6</f>
        <v>47.22</v>
      </c>
      <c r="K4" s="9">
        <f>H4+J4</f>
        <v>74.02</v>
      </c>
      <c r="L4" s="9">
        <v>1</v>
      </c>
      <c r="M4" s="14" t="s">
        <v>58</v>
      </c>
    </row>
    <row r="5" spans="1:13" s="3" customFormat="1" ht="30" customHeight="1">
      <c r="A5" s="20"/>
      <c r="B5" s="23"/>
      <c r="C5" s="23"/>
      <c r="D5" s="17" t="s">
        <v>8</v>
      </c>
      <c r="E5" s="2" t="s">
        <v>14</v>
      </c>
      <c r="F5" s="2" t="s">
        <v>6</v>
      </c>
      <c r="G5" s="2">
        <v>65</v>
      </c>
      <c r="H5" s="2">
        <f aca="true" t="shared" si="0" ref="H5:H23">G5*0.4</f>
        <v>26</v>
      </c>
      <c r="I5" s="2">
        <v>76.4</v>
      </c>
      <c r="J5" s="2">
        <f aca="true" t="shared" si="1" ref="J5:J23">I5*0.6</f>
        <v>45.84</v>
      </c>
      <c r="K5" s="2">
        <f aca="true" t="shared" si="2" ref="K5:K23">H5+J5</f>
        <v>71.84</v>
      </c>
      <c r="L5" s="2">
        <v>2</v>
      </c>
      <c r="M5" s="15" t="s">
        <v>58</v>
      </c>
    </row>
    <row r="6" spans="1:13" s="3" customFormat="1" ht="30" customHeight="1">
      <c r="A6" s="20"/>
      <c r="B6" s="23"/>
      <c r="C6" s="23"/>
      <c r="D6" s="2" t="s">
        <v>10</v>
      </c>
      <c r="E6" s="2" t="s">
        <v>16</v>
      </c>
      <c r="F6" s="2" t="s">
        <v>6</v>
      </c>
      <c r="G6" s="2">
        <v>49</v>
      </c>
      <c r="H6" s="2">
        <f t="shared" si="0"/>
        <v>19.6</v>
      </c>
      <c r="I6" s="2">
        <v>77.8</v>
      </c>
      <c r="J6" s="2">
        <f t="shared" si="1"/>
        <v>46.68</v>
      </c>
      <c r="K6" s="2">
        <f t="shared" si="2"/>
        <v>66.28</v>
      </c>
      <c r="L6" s="4">
        <v>3</v>
      </c>
      <c r="M6" s="10" t="s">
        <v>59</v>
      </c>
    </row>
    <row r="7" spans="1:13" s="3" customFormat="1" ht="30" customHeight="1">
      <c r="A7" s="20"/>
      <c r="B7" s="23"/>
      <c r="C7" s="23"/>
      <c r="D7" s="2" t="s">
        <v>9</v>
      </c>
      <c r="E7" s="2" t="s">
        <v>15</v>
      </c>
      <c r="F7" s="2" t="s">
        <v>6</v>
      </c>
      <c r="G7" s="2">
        <v>54</v>
      </c>
      <c r="H7" s="2">
        <f t="shared" si="0"/>
        <v>21.6</v>
      </c>
      <c r="I7" s="2">
        <v>72.2</v>
      </c>
      <c r="J7" s="2">
        <f t="shared" si="1"/>
        <v>43.32</v>
      </c>
      <c r="K7" s="2">
        <f t="shared" si="2"/>
        <v>64.92</v>
      </c>
      <c r="L7" s="4">
        <v>4</v>
      </c>
      <c r="M7" s="10" t="s">
        <v>60</v>
      </c>
    </row>
    <row r="8" spans="1:13" s="3" customFormat="1" ht="30" customHeight="1" thickBot="1">
      <c r="A8" s="21"/>
      <c r="B8" s="24"/>
      <c r="C8" s="24"/>
      <c r="D8" s="11" t="s">
        <v>11</v>
      </c>
      <c r="E8" s="11" t="s">
        <v>17</v>
      </c>
      <c r="F8" s="11" t="s">
        <v>6</v>
      </c>
      <c r="G8" s="11">
        <v>49</v>
      </c>
      <c r="H8" s="11">
        <f t="shared" si="0"/>
        <v>19.6</v>
      </c>
      <c r="I8" s="11">
        <v>75.2</v>
      </c>
      <c r="J8" s="11">
        <f t="shared" si="1"/>
        <v>45.12</v>
      </c>
      <c r="K8" s="11">
        <f t="shared" si="2"/>
        <v>64.72</v>
      </c>
      <c r="L8" s="12">
        <v>5</v>
      </c>
      <c r="M8" s="13" t="s">
        <v>60</v>
      </c>
    </row>
    <row r="9" spans="1:13" s="3" customFormat="1" ht="30" customHeight="1">
      <c r="A9" s="19" t="s">
        <v>18</v>
      </c>
      <c r="B9" s="22" t="s">
        <v>20</v>
      </c>
      <c r="C9" s="22">
        <v>1</v>
      </c>
      <c r="D9" s="16" t="s">
        <v>21</v>
      </c>
      <c r="E9" s="9" t="s">
        <v>29</v>
      </c>
      <c r="F9" s="9" t="s">
        <v>6</v>
      </c>
      <c r="G9" s="9">
        <v>72</v>
      </c>
      <c r="H9" s="9">
        <f t="shared" si="0"/>
        <v>28.8</v>
      </c>
      <c r="I9" s="9">
        <v>83.4</v>
      </c>
      <c r="J9" s="9">
        <f t="shared" si="1"/>
        <v>50.04</v>
      </c>
      <c r="K9" s="9">
        <f t="shared" si="2"/>
        <v>78.84</v>
      </c>
      <c r="L9" s="9">
        <v>1</v>
      </c>
      <c r="M9" s="14" t="s">
        <v>58</v>
      </c>
    </row>
    <row r="10" spans="1:13" s="3" customFormat="1" ht="30" customHeight="1">
      <c r="A10" s="20"/>
      <c r="B10" s="23"/>
      <c r="C10" s="23"/>
      <c r="D10" s="2" t="s">
        <v>12</v>
      </c>
      <c r="E10" s="2" t="s">
        <v>28</v>
      </c>
      <c r="F10" s="2" t="s">
        <v>6</v>
      </c>
      <c r="G10" s="2">
        <v>73</v>
      </c>
      <c r="H10" s="2">
        <f t="shared" si="0"/>
        <v>29.200000000000003</v>
      </c>
      <c r="I10" s="2">
        <v>81.6</v>
      </c>
      <c r="J10" s="2">
        <f t="shared" si="1"/>
        <v>48.959999999999994</v>
      </c>
      <c r="K10" s="2">
        <f t="shared" si="2"/>
        <v>78.16</v>
      </c>
      <c r="L10" s="2">
        <v>2</v>
      </c>
      <c r="M10" s="10" t="s">
        <v>61</v>
      </c>
    </row>
    <row r="11" spans="1:13" s="3" customFormat="1" ht="30" customHeight="1" thickBot="1">
      <c r="A11" s="21"/>
      <c r="B11" s="24"/>
      <c r="C11" s="24"/>
      <c r="D11" s="11" t="s">
        <v>62</v>
      </c>
      <c r="E11" s="11" t="s">
        <v>30</v>
      </c>
      <c r="F11" s="11" t="s">
        <v>6</v>
      </c>
      <c r="G11" s="11">
        <v>74</v>
      </c>
      <c r="H11" s="11">
        <f t="shared" si="0"/>
        <v>29.6</v>
      </c>
      <c r="I11" s="11">
        <v>77.4</v>
      </c>
      <c r="J11" s="11">
        <f t="shared" si="1"/>
        <v>46.440000000000005</v>
      </c>
      <c r="K11" s="11">
        <f t="shared" si="2"/>
        <v>76.04</v>
      </c>
      <c r="L11" s="11">
        <v>3</v>
      </c>
      <c r="M11" s="13" t="s">
        <v>61</v>
      </c>
    </row>
    <row r="12" spans="1:13" s="3" customFormat="1" ht="30" customHeight="1">
      <c r="A12" s="19" t="s">
        <v>18</v>
      </c>
      <c r="B12" s="22" t="s">
        <v>34</v>
      </c>
      <c r="C12" s="22">
        <v>1</v>
      </c>
      <c r="D12" s="16" t="s">
        <v>23</v>
      </c>
      <c r="E12" s="9" t="s">
        <v>32</v>
      </c>
      <c r="F12" s="9" t="s">
        <v>6</v>
      </c>
      <c r="G12" s="9">
        <v>59</v>
      </c>
      <c r="H12" s="9">
        <f t="shared" si="0"/>
        <v>23.6</v>
      </c>
      <c r="I12" s="9">
        <v>81.2</v>
      </c>
      <c r="J12" s="9">
        <f t="shared" si="1"/>
        <v>48.72</v>
      </c>
      <c r="K12" s="9">
        <f t="shared" si="2"/>
        <v>72.32</v>
      </c>
      <c r="L12" s="9">
        <v>1</v>
      </c>
      <c r="M12" s="14" t="s">
        <v>58</v>
      </c>
    </row>
    <row r="13" spans="1:13" s="3" customFormat="1" ht="30" customHeight="1">
      <c r="A13" s="20"/>
      <c r="B13" s="23"/>
      <c r="C13" s="23"/>
      <c r="D13" s="2" t="s">
        <v>22</v>
      </c>
      <c r="E13" s="2" t="s">
        <v>31</v>
      </c>
      <c r="F13" s="2" t="s">
        <v>6</v>
      </c>
      <c r="G13" s="2">
        <v>64</v>
      </c>
      <c r="H13" s="2">
        <f t="shared" si="0"/>
        <v>25.6</v>
      </c>
      <c r="I13" s="2">
        <v>76.4</v>
      </c>
      <c r="J13" s="2">
        <f t="shared" si="1"/>
        <v>45.84</v>
      </c>
      <c r="K13" s="2">
        <f t="shared" si="2"/>
        <v>71.44</v>
      </c>
      <c r="L13" s="2">
        <v>2</v>
      </c>
      <c r="M13" s="10" t="s">
        <v>63</v>
      </c>
    </row>
    <row r="14" spans="1:13" s="3" customFormat="1" ht="30" customHeight="1" thickBot="1">
      <c r="A14" s="21"/>
      <c r="B14" s="24"/>
      <c r="C14" s="24"/>
      <c r="D14" s="11" t="s">
        <v>24</v>
      </c>
      <c r="E14" s="11" t="s">
        <v>33</v>
      </c>
      <c r="F14" s="11" t="s">
        <v>6</v>
      </c>
      <c r="G14" s="11">
        <v>58</v>
      </c>
      <c r="H14" s="11">
        <f t="shared" si="0"/>
        <v>23.200000000000003</v>
      </c>
      <c r="I14" s="11">
        <v>77.4</v>
      </c>
      <c r="J14" s="11">
        <f t="shared" si="1"/>
        <v>46.440000000000005</v>
      </c>
      <c r="K14" s="11">
        <f t="shared" si="2"/>
        <v>69.64000000000001</v>
      </c>
      <c r="L14" s="11">
        <v>3</v>
      </c>
      <c r="M14" s="13" t="s">
        <v>63</v>
      </c>
    </row>
    <row r="15" spans="1:13" s="3" customFormat="1" ht="30" customHeight="1">
      <c r="A15" s="19" t="s">
        <v>35</v>
      </c>
      <c r="B15" s="22" t="s">
        <v>51</v>
      </c>
      <c r="C15" s="22">
        <v>1</v>
      </c>
      <c r="D15" s="16" t="s">
        <v>25</v>
      </c>
      <c r="E15" s="9" t="s">
        <v>42</v>
      </c>
      <c r="F15" s="9" t="s">
        <v>6</v>
      </c>
      <c r="G15" s="9">
        <v>72</v>
      </c>
      <c r="H15" s="9">
        <f t="shared" si="0"/>
        <v>28.8</v>
      </c>
      <c r="I15" s="9">
        <v>77.8</v>
      </c>
      <c r="J15" s="9">
        <f t="shared" si="1"/>
        <v>46.68</v>
      </c>
      <c r="K15" s="9">
        <f t="shared" si="2"/>
        <v>75.48</v>
      </c>
      <c r="L15" s="9">
        <v>1</v>
      </c>
      <c r="M15" s="14" t="s">
        <v>58</v>
      </c>
    </row>
    <row r="16" spans="1:13" s="3" customFormat="1" ht="30" customHeight="1">
      <c r="A16" s="20"/>
      <c r="B16" s="23"/>
      <c r="C16" s="23"/>
      <c r="D16" s="2" t="s">
        <v>27</v>
      </c>
      <c r="E16" s="2" t="s">
        <v>44</v>
      </c>
      <c r="F16" s="2" t="s">
        <v>6</v>
      </c>
      <c r="G16" s="2">
        <v>64</v>
      </c>
      <c r="H16" s="2">
        <f t="shared" si="0"/>
        <v>25.6</v>
      </c>
      <c r="I16" s="2">
        <v>83</v>
      </c>
      <c r="J16" s="2">
        <f t="shared" si="1"/>
        <v>49.8</v>
      </c>
      <c r="K16" s="2">
        <f t="shared" si="2"/>
        <v>75.4</v>
      </c>
      <c r="L16" s="2">
        <v>2</v>
      </c>
      <c r="M16" s="10" t="s">
        <v>64</v>
      </c>
    </row>
    <row r="17" spans="1:13" s="3" customFormat="1" ht="30" customHeight="1" thickBot="1">
      <c r="A17" s="21"/>
      <c r="B17" s="24"/>
      <c r="C17" s="24"/>
      <c r="D17" s="11" t="s">
        <v>26</v>
      </c>
      <c r="E17" s="11" t="s">
        <v>43</v>
      </c>
      <c r="F17" s="11" t="s">
        <v>6</v>
      </c>
      <c r="G17" s="11">
        <v>66</v>
      </c>
      <c r="H17" s="11">
        <f t="shared" si="0"/>
        <v>26.400000000000002</v>
      </c>
      <c r="I17" s="11">
        <v>71.4</v>
      </c>
      <c r="J17" s="11">
        <f t="shared" si="1"/>
        <v>42.84</v>
      </c>
      <c r="K17" s="11">
        <f t="shared" si="2"/>
        <v>69.24000000000001</v>
      </c>
      <c r="L17" s="11">
        <v>3</v>
      </c>
      <c r="M17" s="13" t="s">
        <v>64</v>
      </c>
    </row>
    <row r="18" spans="1:13" s="3" customFormat="1" ht="30" customHeight="1">
      <c r="A18" s="19" t="s">
        <v>35</v>
      </c>
      <c r="B18" s="25" t="s">
        <v>52</v>
      </c>
      <c r="C18" s="25">
        <v>1</v>
      </c>
      <c r="D18" s="16" t="s">
        <v>36</v>
      </c>
      <c r="E18" s="9" t="s">
        <v>45</v>
      </c>
      <c r="F18" s="9" t="s">
        <v>6</v>
      </c>
      <c r="G18" s="9">
        <v>71</v>
      </c>
      <c r="H18" s="9">
        <f t="shared" si="0"/>
        <v>28.400000000000002</v>
      </c>
      <c r="I18" s="9">
        <v>79.4</v>
      </c>
      <c r="J18" s="9">
        <f t="shared" si="1"/>
        <v>47.64</v>
      </c>
      <c r="K18" s="9">
        <f t="shared" si="2"/>
        <v>76.04</v>
      </c>
      <c r="L18" s="9">
        <v>1</v>
      </c>
      <c r="M18" s="14" t="s">
        <v>58</v>
      </c>
    </row>
    <row r="19" spans="1:13" s="3" customFormat="1" ht="30" customHeight="1">
      <c r="A19" s="20"/>
      <c r="B19" s="26"/>
      <c r="C19" s="26"/>
      <c r="D19" s="2" t="s">
        <v>37</v>
      </c>
      <c r="E19" s="2" t="s">
        <v>46</v>
      </c>
      <c r="F19" s="2" t="s">
        <v>6</v>
      </c>
      <c r="G19" s="2">
        <v>66</v>
      </c>
      <c r="H19" s="2">
        <f t="shared" si="0"/>
        <v>26.400000000000002</v>
      </c>
      <c r="I19" s="2">
        <v>79.2</v>
      </c>
      <c r="J19" s="2">
        <f t="shared" si="1"/>
        <v>47.52</v>
      </c>
      <c r="K19" s="2">
        <f t="shared" si="2"/>
        <v>73.92</v>
      </c>
      <c r="L19" s="2">
        <v>2</v>
      </c>
      <c r="M19" s="10" t="s">
        <v>65</v>
      </c>
    </row>
    <row r="20" spans="1:13" s="3" customFormat="1" ht="30" customHeight="1" thickBot="1">
      <c r="A20" s="21"/>
      <c r="B20" s="27"/>
      <c r="C20" s="27"/>
      <c r="D20" s="11" t="s">
        <v>38</v>
      </c>
      <c r="E20" s="11" t="s">
        <v>47</v>
      </c>
      <c r="F20" s="11" t="s">
        <v>6</v>
      </c>
      <c r="G20" s="11">
        <v>66</v>
      </c>
      <c r="H20" s="11">
        <f t="shared" si="0"/>
        <v>26.400000000000002</v>
      </c>
      <c r="I20" s="11">
        <v>69.1</v>
      </c>
      <c r="J20" s="11">
        <f t="shared" si="1"/>
        <v>41.459999999999994</v>
      </c>
      <c r="K20" s="11">
        <f t="shared" si="2"/>
        <v>67.86</v>
      </c>
      <c r="L20" s="11">
        <v>3</v>
      </c>
      <c r="M20" s="13" t="s">
        <v>65</v>
      </c>
    </row>
    <row r="21" spans="1:13" s="3" customFormat="1" ht="30" customHeight="1">
      <c r="A21" s="19" t="s">
        <v>54</v>
      </c>
      <c r="B21" s="22" t="s">
        <v>53</v>
      </c>
      <c r="C21" s="22">
        <v>1</v>
      </c>
      <c r="D21" s="16" t="s">
        <v>41</v>
      </c>
      <c r="E21" s="9" t="s">
        <v>50</v>
      </c>
      <c r="F21" s="9" t="s">
        <v>6</v>
      </c>
      <c r="G21" s="9">
        <v>63</v>
      </c>
      <c r="H21" s="9">
        <f t="shared" si="0"/>
        <v>25.200000000000003</v>
      </c>
      <c r="I21" s="9">
        <v>83.8</v>
      </c>
      <c r="J21" s="9">
        <f t="shared" si="1"/>
        <v>50.279999999999994</v>
      </c>
      <c r="K21" s="9">
        <f t="shared" si="2"/>
        <v>75.47999999999999</v>
      </c>
      <c r="L21" s="9">
        <v>1</v>
      </c>
      <c r="M21" s="14" t="s">
        <v>58</v>
      </c>
    </row>
    <row r="22" spans="1:13" s="3" customFormat="1" ht="30" customHeight="1">
      <c r="A22" s="20"/>
      <c r="B22" s="23"/>
      <c r="C22" s="23"/>
      <c r="D22" s="2" t="s">
        <v>40</v>
      </c>
      <c r="E22" s="2" t="s">
        <v>49</v>
      </c>
      <c r="F22" s="2" t="s">
        <v>6</v>
      </c>
      <c r="G22" s="2">
        <v>63</v>
      </c>
      <c r="H22" s="2">
        <f t="shared" si="0"/>
        <v>25.200000000000003</v>
      </c>
      <c r="I22" s="2">
        <v>75.8</v>
      </c>
      <c r="J22" s="2">
        <f t="shared" si="1"/>
        <v>45.48</v>
      </c>
      <c r="K22" s="2">
        <f t="shared" si="2"/>
        <v>70.68</v>
      </c>
      <c r="L22" s="2">
        <v>2</v>
      </c>
      <c r="M22" s="10" t="s">
        <v>66</v>
      </c>
    </row>
    <row r="23" spans="1:13" s="3" customFormat="1" ht="30" customHeight="1" thickBot="1">
      <c r="A23" s="21"/>
      <c r="B23" s="24"/>
      <c r="C23" s="24"/>
      <c r="D23" s="11" t="s">
        <v>39</v>
      </c>
      <c r="E23" s="11" t="s">
        <v>48</v>
      </c>
      <c r="F23" s="11" t="s">
        <v>6</v>
      </c>
      <c r="G23" s="11">
        <v>65</v>
      </c>
      <c r="H23" s="11">
        <f t="shared" si="0"/>
        <v>26</v>
      </c>
      <c r="I23" s="11">
        <v>74</v>
      </c>
      <c r="J23" s="11">
        <f t="shared" si="1"/>
        <v>44.4</v>
      </c>
      <c r="K23" s="11">
        <f t="shared" si="2"/>
        <v>70.4</v>
      </c>
      <c r="L23" s="11">
        <v>3</v>
      </c>
      <c r="M23" s="13" t="s">
        <v>67</v>
      </c>
    </row>
  </sheetData>
  <sheetProtection/>
  <autoFilter ref="A3:N3"/>
  <mergeCells count="19">
    <mergeCell ref="A2:M2"/>
    <mergeCell ref="B15:B17"/>
    <mergeCell ref="B18:B20"/>
    <mergeCell ref="A4:A8"/>
    <mergeCell ref="A9:A11"/>
    <mergeCell ref="A12:A14"/>
    <mergeCell ref="A15:A17"/>
    <mergeCell ref="A18:A20"/>
    <mergeCell ref="B12:B14"/>
    <mergeCell ref="A21:A23"/>
    <mergeCell ref="B21:B23"/>
    <mergeCell ref="C4:C8"/>
    <mergeCell ref="C9:C11"/>
    <mergeCell ref="C12:C14"/>
    <mergeCell ref="C15:C17"/>
    <mergeCell ref="C18:C20"/>
    <mergeCell ref="C21:C23"/>
    <mergeCell ref="B4:B8"/>
    <mergeCell ref="B9:B11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scale="89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2019-05-31T01:23:27Z</cp:lastPrinted>
  <dcterms:created xsi:type="dcterms:W3CDTF">1996-12-17T01:32:42Z</dcterms:created>
  <dcterms:modified xsi:type="dcterms:W3CDTF">2019-06-17T03:41:09Z</dcterms:modified>
  <cp:category/>
  <cp:version/>
  <cp:contentType/>
  <cp:contentStatus/>
</cp:coreProperties>
</file>